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JD38MKO\Shared\SALES\AVAILABILITY LISTS\Aquatics\"/>
    </mc:Choice>
  </mc:AlternateContent>
  <xr:revisionPtr revIDLastSave="0" documentId="13_ncr:1_{DB9CC846-32B0-4EC3-9BA8-8BDFF19C4D52}" xr6:coauthVersionLast="47" xr6:coauthVersionMax="47" xr10:uidLastSave="{00000000-0000-0000-0000-000000000000}"/>
  <bookViews>
    <workbookView xWindow="-120" yWindow="-120" windowWidth="29040" windowHeight="15840" xr2:uid="{D0F49311-8FE5-4F03-9F81-FEE0206FAD90}"/>
  </bookViews>
  <sheets>
    <sheet name="Sheet1" sheetId="1" r:id="rId1"/>
  </sheets>
  <definedNames>
    <definedName name="_xlnm.Print_Area" localSheetId="0">Sheet1!$A$1:$E$84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6" i="1"/>
  <c r="D17" i="1"/>
  <c r="D15" i="1"/>
  <c r="D48" i="1"/>
  <c r="D47" i="1"/>
  <c r="D46" i="1"/>
  <c r="C18" i="1" l="1"/>
  <c r="C19" i="1" s="1"/>
  <c r="D82" i="1"/>
  <c r="D80" i="1"/>
  <c r="D79" i="1"/>
  <c r="D74" i="1"/>
  <c r="D54" i="1"/>
  <c r="D56" i="1"/>
  <c r="C83" i="1" l="1"/>
  <c r="C84" i="1" s="1"/>
  <c r="D73" i="1"/>
  <c r="D72" i="1"/>
  <c r="D71" i="1"/>
  <c r="D70" i="1"/>
  <c r="D65" i="1"/>
  <c r="D64" i="1"/>
  <c r="D63" i="1"/>
  <c r="D62" i="1"/>
  <c r="D61" i="1"/>
  <c r="D55" i="1"/>
  <c r="D53" i="1"/>
  <c r="C49" i="1"/>
  <c r="C50" i="1" s="1"/>
  <c r="C57" i="1" l="1"/>
  <c r="C58" i="1" s="1"/>
  <c r="C66" i="1"/>
  <c r="C67" i="1" s="1"/>
  <c r="C75" i="1"/>
  <c r="C76" i="1" s="1"/>
</calcChain>
</file>

<file path=xl/sharedStrings.xml><?xml version="1.0" encoding="utf-8"?>
<sst xmlns="http://schemas.openxmlformats.org/spreadsheetml/2006/main" count="83" uniqueCount="32">
  <si>
    <t>£ EACH</t>
  </si>
  <si>
    <t>£ TOTAL</t>
  </si>
  <si>
    <t>Order</t>
  </si>
  <si>
    <t>Trade Price without discount:</t>
  </si>
  <si>
    <t>1L Marginals</t>
  </si>
  <si>
    <t>1L Oxygenators</t>
  </si>
  <si>
    <t>QUANTITY</t>
  </si>
  <si>
    <t>Customer Name:</t>
  </si>
  <si>
    <t>Contact Name:</t>
  </si>
  <si>
    <t xml:space="preserve">Contact Number:   </t>
  </si>
  <si>
    <t>x1</t>
  </si>
  <si>
    <t>Discounted Price- 10% Discount:</t>
  </si>
  <si>
    <t>8L Planted Contours</t>
  </si>
  <si>
    <t>Delivery Week:</t>
  </si>
  <si>
    <t>TROLLEY DEAL 1</t>
  </si>
  <si>
    <t>TROLLEY DEAL 2</t>
  </si>
  <si>
    <t>TROLLY DEAL 3</t>
  </si>
  <si>
    <t>TROLLEY DEAL 4</t>
  </si>
  <si>
    <t xml:space="preserve">2L Deep Water Marginals </t>
  </si>
  <si>
    <t xml:space="preserve"> Phone: 01342 833144        Email: orders@beaverplants.co.uk</t>
  </si>
  <si>
    <r>
      <rPr>
        <b/>
        <sz val="16"/>
        <color rgb="FFFF0000"/>
        <rFont val="Arial Nova"/>
        <family val="2"/>
      </rPr>
      <t xml:space="preserve">PLEASE ORDER BY </t>
    </r>
    <r>
      <rPr>
        <b/>
        <u/>
        <sz val="16"/>
        <color rgb="FFFF0000"/>
        <rFont val="Arial Nova"/>
        <family val="2"/>
      </rPr>
      <t>MONDAY 12PM</t>
    </r>
    <r>
      <rPr>
        <b/>
        <sz val="16"/>
        <color rgb="FFFF0000"/>
        <rFont val="Arial Nova"/>
        <family val="2"/>
      </rPr>
      <t xml:space="preserve"> FOR GUARANTEED SAME WEEK DELIVERY!</t>
    </r>
  </si>
  <si>
    <t xml:space="preserve">Gardeners Choice &amp; Oxys </t>
  </si>
  <si>
    <t xml:space="preserve">Gardeners Choice </t>
  </si>
  <si>
    <t>Gardeners Choice</t>
  </si>
  <si>
    <t>TROLLEY DEAL 5</t>
  </si>
  <si>
    <t>2L Deep Water Marginals</t>
  </si>
  <si>
    <t>2L Floating Islands</t>
  </si>
  <si>
    <t>Aquatic Trolley Deals 2024</t>
  </si>
  <si>
    <t xml:space="preserve">We have managed to keep our prices held for 2024! </t>
  </si>
  <si>
    <t>All Plants are gaurenteed hardy!</t>
  </si>
  <si>
    <t>EARLY SEASON TROLLEY DEAL</t>
  </si>
  <si>
    <t>04.03.2024    WK10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</si>
</sst>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2"/>
      <name val="Arial Nova"/>
      <family val="2"/>
    </font>
    <font>
      <b/>
      <sz val="12"/>
      <color rgb="FFFF0000"/>
      <name val="Arial Nova"/>
      <family val="2"/>
    </font>
    <font>
      <sz val="12"/>
      <name val="Arial Nova"/>
      <family val="2"/>
    </font>
    <font>
      <sz val="10"/>
      <color rgb="FF253E7B"/>
      <name val="Arial Nova"/>
      <family val="2"/>
    </font>
    <font>
      <sz val="12"/>
      <color theme="1"/>
      <name val="Arial Nova"/>
      <family val="2"/>
    </font>
    <font>
      <b/>
      <sz val="14"/>
      <name val="Arial Nova"/>
      <family val="2"/>
    </font>
    <font>
      <sz val="10"/>
      <name val="Arial Nova"/>
      <family val="2"/>
    </font>
    <font>
      <sz val="11"/>
      <color rgb="FF253E7B"/>
      <name val="Arial Nova"/>
      <family val="2"/>
    </font>
    <font>
      <b/>
      <sz val="14"/>
      <color rgb="FFFF0000"/>
      <name val="Arial Nova"/>
      <family val="2"/>
    </font>
    <font>
      <u/>
      <sz val="11"/>
      <color rgb="FF253E7B"/>
      <name val="Arial Nova"/>
      <family val="2"/>
    </font>
    <font>
      <sz val="12"/>
      <color rgb="FF253E7B"/>
      <name val="Arial Nova"/>
      <family val="2"/>
    </font>
    <font>
      <b/>
      <sz val="30"/>
      <color rgb="FF253E7B"/>
      <name val="Arial Nova"/>
      <family val="2"/>
    </font>
    <font>
      <b/>
      <sz val="16"/>
      <color rgb="FFFF0000"/>
      <name val="Arial Nova"/>
      <family val="2"/>
    </font>
    <font>
      <b/>
      <u/>
      <sz val="16"/>
      <color rgb="FFFF0000"/>
      <name val="Arial Nova"/>
      <family val="2"/>
    </font>
    <font>
      <b/>
      <sz val="12"/>
      <color theme="1"/>
      <name val="Arial Nov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7"/>
        <bgColor indexed="64"/>
      </patternFill>
    </fill>
    <fill>
      <patternFill patternType="solid">
        <fgColor rgb="FFE0CAEE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2" fontId="7" fillId="3" borderId="2" xfId="0" applyNumberFormat="1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4" fillId="0" borderId="18" xfId="0" applyNumberFormat="1" applyFont="1" applyBorder="1" applyAlignment="1">
      <alignment horizontal="center" vertical="center"/>
    </xf>
    <xf numFmtId="8" fontId="10" fillId="0" borderId="18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vertical="center"/>
    </xf>
    <xf numFmtId="2" fontId="7" fillId="4" borderId="2" xfId="0" applyNumberFormat="1" applyFont="1" applyFill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horizontal="center"/>
    </xf>
    <xf numFmtId="0" fontId="7" fillId="6" borderId="1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7" fillId="7" borderId="26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2" fontId="7" fillId="7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8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0" fontId="7" fillId="6" borderId="1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7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CAEE"/>
      <color rgb="FFFFBDBD"/>
      <color rgb="FFCAE8AA"/>
      <color rgb="FF9FE6FF"/>
      <color rgb="FFFFFF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66677</xdr:colOff>
      <xdr:row>0</xdr:row>
      <xdr:rowOff>42862</xdr:rowOff>
    </xdr:from>
    <xdr:to>
      <xdr:col>0</xdr:col>
      <xdr:colOff>871192</xdr:colOff>
      <xdr:row>1</xdr:row>
      <xdr:rowOff>179052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1FB95B-3001-41F6-86BB-A1BD7E3989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6677" y="42862"/>
          <a:ext cx="804515" cy="582216"/>
        </a:xfrm>
        <a:prstGeom prst="rect">
          <a:avLst/>
        </a:prstGeom>
      </xdr:spPr>
    </xdr:pic>
    <xdr:clientData/>
  </xdr:twoCellAnchor>
  <xdr:twoCellAnchor>
    <xdr:from>
      <xdr:col>0</xdr:col>
      <xdr:colOff>1143001</xdr:colOff>
      <xdr:row>8</xdr:row>
      <xdr:rowOff>7327</xdr:rowOff>
    </xdr:from>
    <xdr:to>
      <xdr:col>1</xdr:col>
      <xdr:colOff>1047751</xdr:colOff>
      <xdr:row>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FE5BF9-F44F-42CE-A11A-7DB131F9C66A}"/>
            </a:ext>
          </a:extLst>
        </xdr:cNvPr>
        <xdr:cNvSpPr txBox="1"/>
      </xdr:nvSpPr>
      <xdr:spPr>
        <a:xfrm>
          <a:off x="1143001" y="9693519"/>
          <a:ext cx="2982058" cy="219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1143001</xdr:colOff>
      <xdr:row>8</xdr:row>
      <xdr:rowOff>225669</xdr:rowOff>
    </xdr:from>
    <xdr:to>
      <xdr:col>1</xdr:col>
      <xdr:colOff>1046285</xdr:colOff>
      <xdr:row>10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41A6E65-1980-428F-A070-79014754C2F2}"/>
            </a:ext>
          </a:extLst>
        </xdr:cNvPr>
        <xdr:cNvSpPr txBox="1"/>
      </xdr:nvSpPr>
      <xdr:spPr>
        <a:xfrm>
          <a:off x="1143001" y="9911861"/>
          <a:ext cx="2980592" cy="228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1143000</xdr:colOff>
      <xdr:row>9</xdr:row>
      <xdr:rowOff>224204</xdr:rowOff>
    </xdr:from>
    <xdr:to>
      <xdr:col>1</xdr:col>
      <xdr:colOff>1044817</xdr:colOff>
      <xdr:row>10</xdr:row>
      <xdr:rowOff>219807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26095BB-85D4-4A3E-BFBA-327D6544CD17}"/>
            </a:ext>
          </a:extLst>
        </xdr:cNvPr>
        <xdr:cNvSpPr txBox="1"/>
      </xdr:nvSpPr>
      <xdr:spPr>
        <a:xfrm>
          <a:off x="1143000" y="10137531"/>
          <a:ext cx="2979125" cy="222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915864</xdr:colOff>
      <xdr:row>19</xdr:row>
      <xdr:rowOff>139211</xdr:rowOff>
    </xdr:from>
    <xdr:to>
      <xdr:col>2</xdr:col>
      <xdr:colOff>388327</xdr:colOff>
      <xdr:row>43</xdr:row>
      <xdr:rowOff>30689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C23FEEA-92C3-D574-C382-081AF3805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864" y="4308230"/>
          <a:ext cx="3714751" cy="5342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18834-61AE-44FB-AE88-FB470DE0051B}">
  <dimension ref="A1:F84"/>
  <sheetViews>
    <sheetView showGridLines="0" tabSelected="1" view="pageBreakPreview" zoomScale="130" zoomScaleNormal="130" zoomScaleSheetLayoutView="130" workbookViewId="0">
      <selection activeCell="B3" sqref="B3:C4"/>
    </sheetView>
  </sheetViews>
  <sheetFormatPr defaultColWidth="9.140625" defaultRowHeight="14.25" x14ac:dyDescent="0.2"/>
  <cols>
    <col min="1" max="1" width="47.85546875" style="1" customWidth="1"/>
    <col min="2" max="2" width="15.7109375" style="2" customWidth="1"/>
    <col min="3" max="3" width="15.7109375" style="1" customWidth="1"/>
    <col min="4" max="4" width="6.7109375" style="1" customWidth="1"/>
    <col min="5" max="5" width="6" style="1" customWidth="1"/>
    <col min="6" max="6" width="9.140625" style="3"/>
    <col min="7" max="16384" width="9.140625" style="1"/>
  </cols>
  <sheetData>
    <row r="1" spans="1:5" ht="36" customHeight="1" x14ac:dyDescent="0.2">
      <c r="A1" s="95" t="s">
        <v>27</v>
      </c>
      <c r="B1" s="95"/>
      <c r="C1" s="95"/>
      <c r="D1" s="95"/>
      <c r="E1" s="95"/>
    </row>
    <row r="2" spans="1:5" ht="18" customHeight="1" x14ac:dyDescent="0.25">
      <c r="A2" s="94" t="s">
        <v>19</v>
      </c>
      <c r="B2" s="94"/>
      <c r="C2" s="94"/>
      <c r="D2" s="94"/>
      <c r="E2" s="94"/>
    </row>
    <row r="3" spans="1:5" ht="9.75" customHeight="1" x14ac:dyDescent="0.2">
      <c r="B3" s="106" t="s">
        <v>31</v>
      </c>
      <c r="C3" s="107"/>
    </row>
    <row r="4" spans="1:5" ht="9.75" customHeight="1" thickBot="1" x14ac:dyDescent="0.25">
      <c r="B4" s="108"/>
      <c r="C4" s="108"/>
    </row>
    <row r="5" spans="1:5" ht="19.5" customHeight="1" x14ac:dyDescent="0.2">
      <c r="A5" s="76" t="s">
        <v>20</v>
      </c>
      <c r="B5" s="77"/>
      <c r="C5" s="77"/>
      <c r="D5" s="77"/>
      <c r="E5" s="78"/>
    </row>
    <row r="6" spans="1:5" ht="19.5" customHeight="1" thickBot="1" x14ac:dyDescent="0.25">
      <c r="A6" s="79"/>
      <c r="B6" s="80"/>
      <c r="C6" s="80"/>
      <c r="D6" s="80"/>
      <c r="E6" s="81"/>
    </row>
    <row r="7" spans="1:5" ht="19.5" customHeight="1" x14ac:dyDescent="0.2">
      <c r="A7" s="109" t="s">
        <v>28</v>
      </c>
      <c r="B7" s="110"/>
      <c r="C7" s="110"/>
      <c r="D7" s="110"/>
      <c r="E7" s="111"/>
    </row>
    <row r="8" spans="1:5" ht="15.75" customHeight="1" thickBot="1" x14ac:dyDescent="0.25">
      <c r="A8" s="112" t="s">
        <v>29</v>
      </c>
      <c r="B8" s="112"/>
      <c r="C8" s="112"/>
      <c r="D8" s="112"/>
      <c r="E8" s="112"/>
    </row>
    <row r="9" spans="1:5" ht="18" customHeight="1" x14ac:dyDescent="0.2">
      <c r="A9" s="43" t="s">
        <v>7</v>
      </c>
      <c r="B9" s="30"/>
      <c r="C9" s="43" t="s">
        <v>13</v>
      </c>
      <c r="D9" s="92"/>
      <c r="E9" s="93"/>
    </row>
    <row r="10" spans="1:5" ht="18" customHeight="1" x14ac:dyDescent="0.2">
      <c r="A10" s="44" t="s">
        <v>8</v>
      </c>
      <c r="B10" s="31"/>
      <c r="C10" s="100"/>
      <c r="D10" s="101"/>
      <c r="E10" s="102"/>
    </row>
    <row r="11" spans="1:5" ht="18" customHeight="1" thickBot="1" x14ac:dyDescent="0.25">
      <c r="A11" s="45" t="s">
        <v>9</v>
      </c>
      <c r="B11" s="32"/>
      <c r="C11" s="103"/>
      <c r="D11" s="104"/>
      <c r="E11" s="105"/>
    </row>
    <row r="12" spans="1:5" ht="15" thickBot="1" x14ac:dyDescent="0.25"/>
    <row r="13" spans="1:5" s="5" customFormat="1" ht="18" x14ac:dyDescent="0.25">
      <c r="A13" s="59" t="s">
        <v>30</v>
      </c>
      <c r="B13" s="60" t="s">
        <v>6</v>
      </c>
      <c r="C13" s="61" t="s">
        <v>0</v>
      </c>
      <c r="D13" s="115" t="s">
        <v>1</v>
      </c>
      <c r="E13" s="116"/>
    </row>
    <row r="14" spans="1:5" s="5" customFormat="1" ht="15" customHeight="1" x14ac:dyDescent="0.25">
      <c r="A14" s="6" t="s">
        <v>4</v>
      </c>
      <c r="B14" s="38">
        <v>190</v>
      </c>
      <c r="C14" s="27">
        <v>2.88</v>
      </c>
      <c r="D14" s="74">
        <f>C14*B14</f>
        <v>547.19999999999993</v>
      </c>
      <c r="E14" s="75"/>
    </row>
    <row r="15" spans="1:5" s="5" customFormat="1" ht="15" customHeight="1" x14ac:dyDescent="0.25">
      <c r="A15" s="6" t="s">
        <v>5</v>
      </c>
      <c r="B15" s="38">
        <v>60</v>
      </c>
      <c r="C15" s="27">
        <v>2.88</v>
      </c>
      <c r="D15" s="74">
        <f>C15*B15</f>
        <v>172.79999999999998</v>
      </c>
      <c r="E15" s="75"/>
    </row>
    <row r="16" spans="1:5" s="5" customFormat="1" ht="15" customHeight="1" x14ac:dyDescent="0.25">
      <c r="A16" s="6" t="s">
        <v>21</v>
      </c>
      <c r="B16" s="7">
        <v>36</v>
      </c>
      <c r="C16" s="27">
        <v>4.18</v>
      </c>
      <c r="D16" s="74">
        <f>C16*B16</f>
        <v>150.47999999999999</v>
      </c>
      <c r="E16" s="75"/>
    </row>
    <row r="17" spans="1:5" s="5" customFormat="1" ht="15" customHeight="1" thickBot="1" x14ac:dyDescent="0.3">
      <c r="A17" s="58" t="s">
        <v>12</v>
      </c>
      <c r="B17" s="7">
        <v>4</v>
      </c>
      <c r="C17" s="52">
        <v>10.23</v>
      </c>
      <c r="D17" s="67">
        <f>C17*B17</f>
        <v>40.92</v>
      </c>
      <c r="E17" s="68"/>
    </row>
    <row r="18" spans="1:5" s="5" customFormat="1" ht="15" customHeight="1" thickBot="1" x14ac:dyDescent="0.3">
      <c r="A18" s="22" t="s">
        <v>3</v>
      </c>
      <c r="B18" s="4"/>
      <c r="C18" s="34">
        <f>SUM(D14:E17)</f>
        <v>911.39999999999986</v>
      </c>
      <c r="D18" s="117" t="s">
        <v>2</v>
      </c>
      <c r="E18" s="118"/>
    </row>
    <row r="19" spans="1:5" s="5" customFormat="1" ht="18.75" thickBot="1" x14ac:dyDescent="0.3">
      <c r="A19" s="37" t="s">
        <v>11</v>
      </c>
      <c r="B19" s="33"/>
      <c r="C19" s="35">
        <f>ROUNDDOWN(C18*0.9,0)</f>
        <v>820</v>
      </c>
      <c r="D19" s="20"/>
      <c r="E19" s="21" t="s">
        <v>10</v>
      </c>
    </row>
    <row r="20" spans="1:5" s="5" customFormat="1" ht="18" x14ac:dyDescent="0.25">
      <c r="A20" s="62"/>
      <c r="C20" s="63"/>
      <c r="D20" s="64"/>
      <c r="E20" s="10"/>
    </row>
    <row r="21" spans="1:5" s="5" customFormat="1" ht="18" x14ac:dyDescent="0.25">
      <c r="A21" s="62"/>
      <c r="C21" s="63"/>
      <c r="D21" s="64"/>
      <c r="E21" s="10"/>
    </row>
    <row r="22" spans="1:5" s="5" customFormat="1" ht="18" x14ac:dyDescent="0.25">
      <c r="A22" s="62"/>
      <c r="C22" s="63"/>
      <c r="D22" s="64"/>
      <c r="E22" s="10"/>
    </row>
    <row r="23" spans="1:5" s="5" customFormat="1" ht="18" x14ac:dyDescent="0.25">
      <c r="A23" s="62"/>
      <c r="C23" s="63"/>
      <c r="D23" s="64"/>
      <c r="E23" s="10"/>
    </row>
    <row r="24" spans="1:5" s="5" customFormat="1" ht="18" x14ac:dyDescent="0.25">
      <c r="A24" s="62"/>
      <c r="C24" s="63"/>
      <c r="D24" s="64"/>
      <c r="E24" s="10"/>
    </row>
    <row r="25" spans="1:5" s="5" customFormat="1" ht="18" x14ac:dyDescent="0.25">
      <c r="A25" s="62"/>
      <c r="C25" s="63"/>
      <c r="D25" s="64"/>
      <c r="E25" s="10"/>
    </row>
    <row r="26" spans="1:5" s="5" customFormat="1" ht="18" x14ac:dyDescent="0.25">
      <c r="A26" s="62"/>
      <c r="C26" s="63"/>
      <c r="D26" s="64"/>
      <c r="E26" s="10"/>
    </row>
    <row r="27" spans="1:5" s="5" customFormat="1" ht="18" x14ac:dyDescent="0.25">
      <c r="A27" s="62"/>
      <c r="C27" s="63"/>
      <c r="D27" s="64"/>
      <c r="E27" s="10"/>
    </row>
    <row r="28" spans="1:5" s="5" customFormat="1" ht="18" x14ac:dyDescent="0.25">
      <c r="A28" s="62"/>
      <c r="C28" s="63"/>
      <c r="D28" s="64"/>
      <c r="E28" s="10"/>
    </row>
    <row r="29" spans="1:5" s="5" customFormat="1" ht="18" x14ac:dyDescent="0.25">
      <c r="A29" s="62"/>
      <c r="C29" s="63"/>
      <c r="D29" s="64"/>
      <c r="E29" s="10"/>
    </row>
    <row r="30" spans="1:5" s="5" customFormat="1" ht="18" x14ac:dyDescent="0.25">
      <c r="A30" s="62"/>
      <c r="C30" s="63"/>
      <c r="D30" s="64"/>
      <c r="E30" s="10"/>
    </row>
    <row r="31" spans="1:5" s="5" customFormat="1" ht="18" x14ac:dyDescent="0.25">
      <c r="A31" s="62"/>
      <c r="C31" s="63"/>
      <c r="D31" s="64"/>
      <c r="E31" s="10"/>
    </row>
    <row r="32" spans="1:5" s="5" customFormat="1" ht="18" x14ac:dyDescent="0.25">
      <c r="A32" s="62"/>
      <c r="C32" s="63"/>
      <c r="D32" s="64"/>
      <c r="E32" s="10"/>
    </row>
    <row r="33" spans="1:5" s="5" customFormat="1" ht="18" x14ac:dyDescent="0.25">
      <c r="A33" s="62"/>
      <c r="C33" s="63"/>
      <c r="D33" s="64"/>
      <c r="E33" s="10"/>
    </row>
    <row r="34" spans="1:5" s="5" customFormat="1" ht="18" x14ac:dyDescent="0.25">
      <c r="A34" s="62"/>
      <c r="C34" s="63"/>
      <c r="D34" s="64"/>
      <c r="E34" s="10"/>
    </row>
    <row r="35" spans="1:5" s="5" customFormat="1" ht="18" x14ac:dyDescent="0.25">
      <c r="A35" s="62"/>
      <c r="C35" s="63"/>
      <c r="D35" s="64"/>
      <c r="E35" s="10"/>
    </row>
    <row r="36" spans="1:5" s="5" customFormat="1" ht="18" x14ac:dyDescent="0.25">
      <c r="A36" s="62"/>
      <c r="C36" s="63"/>
      <c r="D36" s="64"/>
      <c r="E36" s="10"/>
    </row>
    <row r="37" spans="1:5" s="5" customFormat="1" ht="18" x14ac:dyDescent="0.25">
      <c r="A37" s="62"/>
      <c r="C37" s="63"/>
      <c r="D37" s="64"/>
      <c r="E37" s="10"/>
    </row>
    <row r="38" spans="1:5" s="5" customFormat="1" ht="18" x14ac:dyDescent="0.25">
      <c r="A38" s="62"/>
      <c r="C38" s="63"/>
      <c r="D38" s="64"/>
      <c r="E38" s="10"/>
    </row>
    <row r="39" spans="1:5" s="5" customFormat="1" ht="18" x14ac:dyDescent="0.25">
      <c r="A39" s="62"/>
      <c r="C39" s="63"/>
      <c r="D39" s="64"/>
      <c r="E39" s="10"/>
    </row>
    <row r="40" spans="1:5" s="5" customFormat="1" ht="18" x14ac:dyDescent="0.25">
      <c r="A40" s="62"/>
      <c r="C40" s="63"/>
      <c r="D40" s="64"/>
      <c r="E40" s="10"/>
    </row>
    <row r="41" spans="1:5" s="5" customFormat="1" ht="18" x14ac:dyDescent="0.25">
      <c r="A41" s="62"/>
      <c r="C41" s="63"/>
      <c r="D41" s="64"/>
      <c r="E41" s="10"/>
    </row>
    <row r="42" spans="1:5" s="5" customFormat="1" ht="18" x14ac:dyDescent="0.25">
      <c r="A42" s="62"/>
      <c r="C42" s="63"/>
      <c r="D42" s="64"/>
      <c r="E42" s="10"/>
    </row>
    <row r="43" spans="1:5" s="5" customFormat="1" ht="18" x14ac:dyDescent="0.25">
      <c r="A43" s="62"/>
      <c r="C43" s="63"/>
      <c r="D43" s="64"/>
      <c r="E43" s="10"/>
    </row>
    <row r="44" spans="1:5" s="5" customFormat="1" ht="18.75" thickBot="1" x14ac:dyDescent="0.3">
      <c r="A44" s="62"/>
      <c r="C44" s="63"/>
      <c r="D44" s="64"/>
      <c r="E44" s="10"/>
    </row>
    <row r="45" spans="1:5" s="5" customFormat="1" ht="18" x14ac:dyDescent="0.25">
      <c r="A45" s="40" t="s">
        <v>14</v>
      </c>
      <c r="B45" s="39" t="s">
        <v>6</v>
      </c>
      <c r="C45" s="41" t="s">
        <v>0</v>
      </c>
      <c r="D45" s="96" t="s">
        <v>1</v>
      </c>
      <c r="E45" s="97"/>
    </row>
    <row r="46" spans="1:5" s="5" customFormat="1" ht="15" customHeight="1" x14ac:dyDescent="0.25">
      <c r="A46" s="6" t="s">
        <v>4</v>
      </c>
      <c r="B46" s="38">
        <v>240</v>
      </c>
      <c r="C46" s="27">
        <v>2.88</v>
      </c>
      <c r="D46" s="74">
        <f>C46*B46</f>
        <v>691.19999999999993</v>
      </c>
      <c r="E46" s="75"/>
    </row>
    <row r="47" spans="1:5" s="5" customFormat="1" ht="15" customHeight="1" x14ac:dyDescent="0.25">
      <c r="A47" s="6" t="s">
        <v>5</v>
      </c>
      <c r="B47" s="38">
        <v>60</v>
      </c>
      <c r="C47" s="27">
        <v>2.88</v>
      </c>
      <c r="D47" s="74">
        <f>C47*B47</f>
        <v>172.79999999999998</v>
      </c>
      <c r="E47" s="75"/>
    </row>
    <row r="48" spans="1:5" s="5" customFormat="1" ht="15" customHeight="1" thickBot="1" x14ac:dyDescent="0.3">
      <c r="A48" s="6" t="s">
        <v>21</v>
      </c>
      <c r="B48" s="7">
        <v>24</v>
      </c>
      <c r="C48" s="27">
        <v>4.18</v>
      </c>
      <c r="D48" s="74">
        <f>C48*B48</f>
        <v>100.32</v>
      </c>
      <c r="E48" s="75"/>
    </row>
    <row r="49" spans="1:5" s="5" customFormat="1" ht="15" customHeight="1" thickBot="1" x14ac:dyDescent="0.3">
      <c r="A49" s="22" t="s">
        <v>3</v>
      </c>
      <c r="B49" s="4"/>
      <c r="C49" s="34">
        <f>SUM(D46:E48)</f>
        <v>964.31999999999994</v>
      </c>
      <c r="D49" s="84" t="s">
        <v>2</v>
      </c>
      <c r="E49" s="85"/>
    </row>
    <row r="50" spans="1:5" s="5" customFormat="1" ht="18.75" thickBot="1" x14ac:dyDescent="0.3">
      <c r="A50" s="37" t="s">
        <v>11</v>
      </c>
      <c r="B50" s="33"/>
      <c r="C50" s="35">
        <f>ROUNDDOWN(C49*0.9,0)</f>
        <v>867</v>
      </c>
      <c r="D50" s="20"/>
      <c r="E50" s="21" t="s">
        <v>10</v>
      </c>
    </row>
    <row r="51" spans="1:5" s="5" customFormat="1" ht="16.5" thickBot="1" x14ac:dyDescent="0.3">
      <c r="B51" s="10"/>
    </row>
    <row r="52" spans="1:5" s="5" customFormat="1" ht="18" x14ac:dyDescent="0.25">
      <c r="A52" s="24" t="s">
        <v>15</v>
      </c>
      <c r="B52" s="25" t="s">
        <v>6</v>
      </c>
      <c r="C52" s="26" t="s">
        <v>0</v>
      </c>
      <c r="D52" s="98" t="s">
        <v>1</v>
      </c>
      <c r="E52" s="99"/>
    </row>
    <row r="53" spans="1:5" s="5" customFormat="1" ht="15" customHeight="1" x14ac:dyDescent="0.25">
      <c r="A53" s="6" t="s">
        <v>4</v>
      </c>
      <c r="B53" s="11">
        <v>180</v>
      </c>
      <c r="C53" s="29">
        <v>2.88</v>
      </c>
      <c r="D53" s="74">
        <f t="shared" ref="D53:D55" si="0">C53*B53</f>
        <v>518.4</v>
      </c>
      <c r="E53" s="75"/>
    </row>
    <row r="54" spans="1:5" s="5" customFormat="1" ht="15" customHeight="1" x14ac:dyDescent="0.25">
      <c r="A54" s="6" t="s">
        <v>5</v>
      </c>
      <c r="B54" s="12">
        <v>60</v>
      </c>
      <c r="C54" s="27">
        <v>2.88</v>
      </c>
      <c r="D54" s="74">
        <f t="shared" si="0"/>
        <v>172.79999999999998</v>
      </c>
      <c r="E54" s="75"/>
    </row>
    <row r="55" spans="1:5" s="5" customFormat="1" ht="15" customHeight="1" x14ac:dyDescent="0.25">
      <c r="A55" s="6" t="s">
        <v>22</v>
      </c>
      <c r="B55" s="7">
        <v>24</v>
      </c>
      <c r="C55" s="29">
        <v>4.18</v>
      </c>
      <c r="D55" s="74">
        <f t="shared" si="0"/>
        <v>100.32</v>
      </c>
      <c r="E55" s="75"/>
    </row>
    <row r="56" spans="1:5" s="5" customFormat="1" ht="15" customHeight="1" thickBot="1" x14ac:dyDescent="0.3">
      <c r="A56" s="8" t="s">
        <v>12</v>
      </c>
      <c r="B56" s="9">
        <v>8</v>
      </c>
      <c r="C56" s="42">
        <v>10.23</v>
      </c>
      <c r="D56" s="74">
        <f>C56*B56</f>
        <v>81.84</v>
      </c>
      <c r="E56" s="75"/>
    </row>
    <row r="57" spans="1:5" s="5" customFormat="1" ht="15" customHeight="1" thickBot="1" x14ac:dyDescent="0.3">
      <c r="A57" s="46" t="s">
        <v>3</v>
      </c>
      <c r="B57" s="49"/>
      <c r="C57" s="48">
        <f>SUM(D53:E56)</f>
        <v>873.36</v>
      </c>
      <c r="D57" s="86" t="s">
        <v>2</v>
      </c>
      <c r="E57" s="87"/>
    </row>
    <row r="58" spans="1:5" s="5" customFormat="1" ht="18.75" thickBot="1" x14ac:dyDescent="0.3">
      <c r="A58" s="37" t="s">
        <v>11</v>
      </c>
      <c r="B58" s="33"/>
      <c r="C58" s="35">
        <f>ROUNDDOWN(C57*0.9,0)</f>
        <v>786</v>
      </c>
      <c r="D58" s="20"/>
      <c r="E58" s="21" t="s">
        <v>10</v>
      </c>
    </row>
    <row r="59" spans="1:5" s="5" customFormat="1" ht="16.5" thickBot="1" x14ac:dyDescent="0.3">
      <c r="B59" s="10"/>
    </row>
    <row r="60" spans="1:5" s="5" customFormat="1" ht="18" x14ac:dyDescent="0.25">
      <c r="A60" s="13" t="s">
        <v>16</v>
      </c>
      <c r="B60" s="14" t="s">
        <v>6</v>
      </c>
      <c r="C60" s="15" t="s">
        <v>0</v>
      </c>
      <c r="D60" s="90" t="s">
        <v>1</v>
      </c>
      <c r="E60" s="91"/>
    </row>
    <row r="61" spans="1:5" s="5" customFormat="1" ht="15" customHeight="1" x14ac:dyDescent="0.25">
      <c r="A61" s="6" t="s">
        <v>4</v>
      </c>
      <c r="B61" s="7">
        <v>180</v>
      </c>
      <c r="C61" s="29">
        <v>2.88</v>
      </c>
      <c r="D61" s="74">
        <f t="shared" ref="D61:D65" si="1">C61*B61</f>
        <v>518.4</v>
      </c>
      <c r="E61" s="75"/>
    </row>
    <row r="62" spans="1:5" s="5" customFormat="1" ht="15" customHeight="1" x14ac:dyDescent="0.25">
      <c r="A62" s="6" t="s">
        <v>5</v>
      </c>
      <c r="B62" s="9">
        <v>60</v>
      </c>
      <c r="C62" s="29">
        <v>2.88</v>
      </c>
      <c r="D62" s="74">
        <f t="shared" si="1"/>
        <v>172.79999999999998</v>
      </c>
      <c r="E62" s="75"/>
    </row>
    <row r="63" spans="1:5" s="5" customFormat="1" ht="15" customHeight="1" x14ac:dyDescent="0.25">
      <c r="A63" s="6" t="s">
        <v>23</v>
      </c>
      <c r="B63" s="9">
        <v>24</v>
      </c>
      <c r="C63" s="28">
        <v>4.18</v>
      </c>
      <c r="D63" s="74">
        <f t="shared" si="1"/>
        <v>100.32</v>
      </c>
      <c r="E63" s="75"/>
    </row>
    <row r="64" spans="1:5" s="5" customFormat="1" ht="15" customHeight="1" x14ac:dyDescent="0.25">
      <c r="A64" s="8" t="s">
        <v>25</v>
      </c>
      <c r="B64" s="9">
        <v>12</v>
      </c>
      <c r="C64" s="28">
        <v>9.09</v>
      </c>
      <c r="D64" s="74">
        <f t="shared" si="1"/>
        <v>109.08</v>
      </c>
      <c r="E64" s="75"/>
    </row>
    <row r="65" spans="1:6" s="5" customFormat="1" ht="15" customHeight="1" thickBot="1" x14ac:dyDescent="0.3">
      <c r="A65" s="6" t="s">
        <v>12</v>
      </c>
      <c r="B65" s="9">
        <v>4</v>
      </c>
      <c r="C65" s="19">
        <v>10.23</v>
      </c>
      <c r="D65" s="74">
        <f t="shared" si="1"/>
        <v>40.92</v>
      </c>
      <c r="E65" s="75"/>
    </row>
    <row r="66" spans="1:6" s="5" customFormat="1" ht="15" customHeight="1" thickBot="1" x14ac:dyDescent="0.3">
      <c r="A66" s="22" t="s">
        <v>3</v>
      </c>
      <c r="B66" s="36"/>
      <c r="C66" s="34">
        <f>SUM(D61:D65)</f>
        <v>941.52</v>
      </c>
      <c r="D66" s="88" t="s">
        <v>2</v>
      </c>
      <c r="E66" s="89"/>
    </row>
    <row r="67" spans="1:6" s="5" customFormat="1" ht="18.75" thickBot="1" x14ac:dyDescent="0.3">
      <c r="A67" s="37" t="s">
        <v>11</v>
      </c>
      <c r="B67" s="23"/>
      <c r="C67" s="35">
        <f>ROUNDDOWN(C66*0.9,0)</f>
        <v>847</v>
      </c>
      <c r="D67" s="20"/>
      <c r="E67" s="21" t="s">
        <v>10</v>
      </c>
    </row>
    <row r="68" spans="1:6" s="5" customFormat="1" ht="16.5" thickBot="1" x14ac:dyDescent="0.3">
      <c r="B68" s="10"/>
    </row>
    <row r="69" spans="1:6" s="5" customFormat="1" ht="18" x14ac:dyDescent="0.25">
      <c r="A69" s="16" t="s">
        <v>17</v>
      </c>
      <c r="B69" s="17" t="s">
        <v>6</v>
      </c>
      <c r="C69" s="18" t="s">
        <v>0</v>
      </c>
      <c r="D69" s="82" t="s">
        <v>1</v>
      </c>
      <c r="E69" s="83"/>
    </row>
    <row r="70" spans="1:6" s="5" customFormat="1" ht="15" customHeight="1" x14ac:dyDescent="0.25">
      <c r="A70" s="6" t="s">
        <v>4</v>
      </c>
      <c r="B70" s="7">
        <v>180</v>
      </c>
      <c r="C70" s="29">
        <v>2.88</v>
      </c>
      <c r="D70" s="74">
        <f t="shared" ref="D70:D73" si="2">C70*B70</f>
        <v>518.4</v>
      </c>
      <c r="E70" s="75"/>
    </row>
    <row r="71" spans="1:6" s="5" customFormat="1" ht="15" customHeight="1" x14ac:dyDescent="0.25">
      <c r="A71" s="6" t="s">
        <v>5</v>
      </c>
      <c r="B71" s="9">
        <v>60</v>
      </c>
      <c r="C71" s="29">
        <v>2.88</v>
      </c>
      <c r="D71" s="74">
        <f t="shared" si="2"/>
        <v>172.79999999999998</v>
      </c>
      <c r="E71" s="75"/>
    </row>
    <row r="72" spans="1:6" s="5" customFormat="1" ht="15" customHeight="1" x14ac:dyDescent="0.25">
      <c r="A72" s="6" t="s">
        <v>23</v>
      </c>
      <c r="B72" s="9">
        <v>24</v>
      </c>
      <c r="C72" s="28">
        <v>4.18</v>
      </c>
      <c r="D72" s="74">
        <f t="shared" si="2"/>
        <v>100.32</v>
      </c>
      <c r="E72" s="75"/>
    </row>
    <row r="73" spans="1:6" s="5" customFormat="1" ht="15" customHeight="1" x14ac:dyDescent="0.25">
      <c r="A73" s="8" t="s">
        <v>26</v>
      </c>
      <c r="B73" s="9">
        <v>9</v>
      </c>
      <c r="C73" s="28">
        <v>6.72</v>
      </c>
      <c r="D73" s="74">
        <f t="shared" si="2"/>
        <v>60.48</v>
      </c>
      <c r="E73" s="75"/>
    </row>
    <row r="74" spans="1:6" s="5" customFormat="1" ht="15" customHeight="1" thickBot="1" x14ac:dyDescent="0.3">
      <c r="A74" s="8" t="s">
        <v>18</v>
      </c>
      <c r="B74" s="9">
        <v>12</v>
      </c>
      <c r="C74" s="28">
        <v>7</v>
      </c>
      <c r="D74" s="74">
        <f>C74*B74</f>
        <v>84</v>
      </c>
      <c r="E74" s="75"/>
    </row>
    <row r="75" spans="1:6" s="5" customFormat="1" ht="15" customHeight="1" thickBot="1" x14ac:dyDescent="0.3">
      <c r="A75" s="46" t="s">
        <v>3</v>
      </c>
      <c r="B75" s="47"/>
      <c r="C75" s="48">
        <f>SUM(D70:E74)</f>
        <v>936</v>
      </c>
      <c r="D75" s="113" t="s">
        <v>2</v>
      </c>
      <c r="E75" s="114"/>
    </row>
    <row r="76" spans="1:6" s="5" customFormat="1" ht="18.75" thickBot="1" x14ac:dyDescent="0.3">
      <c r="A76" s="37" t="s">
        <v>11</v>
      </c>
      <c r="B76" s="33"/>
      <c r="C76" s="35">
        <f>ROUNDDOWN(C75*0.9,0)</f>
        <v>842</v>
      </c>
      <c r="D76" s="20"/>
      <c r="E76" s="21" t="s">
        <v>10</v>
      </c>
    </row>
    <row r="77" spans="1:6" s="5" customFormat="1" ht="16.5" thickBot="1" x14ac:dyDescent="0.3">
      <c r="B77" s="10"/>
    </row>
    <row r="78" spans="1:6" ht="18" customHeight="1" x14ac:dyDescent="0.25">
      <c r="A78" s="53" t="s">
        <v>24</v>
      </c>
      <c r="B78" s="54" t="s">
        <v>6</v>
      </c>
      <c r="C78" s="55" t="s">
        <v>0</v>
      </c>
      <c r="D78" s="69" t="s">
        <v>1</v>
      </c>
      <c r="E78" s="70"/>
      <c r="F78" s="1"/>
    </row>
    <row r="79" spans="1:6" ht="15" customHeight="1" x14ac:dyDescent="0.25">
      <c r="A79" s="51" t="s">
        <v>4</v>
      </c>
      <c r="B79" s="7">
        <v>180</v>
      </c>
      <c r="C79" s="52">
        <v>2.88</v>
      </c>
      <c r="D79" s="71">
        <f t="shared" ref="D79" si="3">C79*B79</f>
        <v>518.4</v>
      </c>
      <c r="E79" s="71"/>
      <c r="F79" s="1"/>
    </row>
    <row r="80" spans="1:6" ht="15" customHeight="1" x14ac:dyDescent="0.25">
      <c r="A80" s="51" t="s">
        <v>23</v>
      </c>
      <c r="B80" s="7">
        <v>24</v>
      </c>
      <c r="C80" s="52">
        <v>4.18</v>
      </c>
      <c r="D80" s="71">
        <f>C80*B80</f>
        <v>100.32</v>
      </c>
      <c r="E80" s="71"/>
      <c r="F80" s="1"/>
    </row>
    <row r="81" spans="1:6" ht="15" customHeight="1" x14ac:dyDescent="0.25">
      <c r="A81" s="51" t="s">
        <v>26</v>
      </c>
      <c r="B81" s="7">
        <v>15</v>
      </c>
      <c r="C81" s="52">
        <v>6.72</v>
      </c>
      <c r="D81" s="72">
        <v>60.48</v>
      </c>
      <c r="E81" s="73"/>
      <c r="F81" s="1"/>
    </row>
    <row r="82" spans="1:6" ht="15" customHeight="1" x14ac:dyDescent="0.25">
      <c r="A82" s="57" t="s">
        <v>12</v>
      </c>
      <c r="B82" s="56">
        <v>8</v>
      </c>
      <c r="C82" s="52">
        <v>10.23</v>
      </c>
      <c r="D82" s="67">
        <f>C82*B82</f>
        <v>81.84</v>
      </c>
      <c r="E82" s="68"/>
    </row>
    <row r="83" spans="1:6" ht="16.5" thickBot="1" x14ac:dyDescent="0.25">
      <c r="A83" s="22" t="s">
        <v>3</v>
      </c>
      <c r="B83" s="4"/>
      <c r="C83" s="50">
        <f>SUM(D79:E82)</f>
        <v>761.04000000000008</v>
      </c>
      <c r="D83" s="65" t="s">
        <v>2</v>
      </c>
      <c r="E83" s="66"/>
    </row>
    <row r="84" spans="1:6" ht="18.75" thickBot="1" x14ac:dyDescent="0.25">
      <c r="A84" s="37" t="s">
        <v>11</v>
      </c>
      <c r="B84" s="33"/>
      <c r="C84" s="35">
        <f>ROUNDDOWN(C83*0.9,0)</f>
        <v>684</v>
      </c>
      <c r="D84" s="20"/>
      <c r="E84" s="21" t="s">
        <v>10</v>
      </c>
    </row>
  </sheetData>
  <mergeCells count="45">
    <mergeCell ref="D17:E17"/>
    <mergeCell ref="D75:E75"/>
    <mergeCell ref="D74:E74"/>
    <mergeCell ref="D70:E70"/>
    <mergeCell ref="D71:E71"/>
    <mergeCell ref="D72:E72"/>
    <mergeCell ref="D73:E73"/>
    <mergeCell ref="A2:E2"/>
    <mergeCell ref="A1:E1"/>
    <mergeCell ref="D53:E53"/>
    <mergeCell ref="D45:E45"/>
    <mergeCell ref="D52:E52"/>
    <mergeCell ref="D47:E47"/>
    <mergeCell ref="C10:E11"/>
    <mergeCell ref="D46:E46"/>
    <mergeCell ref="D48:E48"/>
    <mergeCell ref="B3:C4"/>
    <mergeCell ref="A7:E7"/>
    <mergeCell ref="A8:E8"/>
    <mergeCell ref="D13:E13"/>
    <mergeCell ref="D14:E14"/>
    <mergeCell ref="D15:E15"/>
    <mergeCell ref="D16:E16"/>
    <mergeCell ref="D54:E54"/>
    <mergeCell ref="D56:E56"/>
    <mergeCell ref="A5:E6"/>
    <mergeCell ref="D69:E69"/>
    <mergeCell ref="D49:E49"/>
    <mergeCell ref="D57:E57"/>
    <mergeCell ref="D66:E66"/>
    <mergeCell ref="D62:E62"/>
    <mergeCell ref="D63:E63"/>
    <mergeCell ref="D64:E64"/>
    <mergeCell ref="D65:E65"/>
    <mergeCell ref="D61:E61"/>
    <mergeCell ref="D55:E55"/>
    <mergeCell ref="D60:E60"/>
    <mergeCell ref="D9:E9"/>
    <mergeCell ref="D18:E18"/>
    <mergeCell ref="D83:E83"/>
    <mergeCell ref="D82:E82"/>
    <mergeCell ref="D78:E78"/>
    <mergeCell ref="D79:E79"/>
    <mergeCell ref="D80:E80"/>
    <mergeCell ref="D81:E81"/>
  </mergeCells>
  <pageMargins left="0.43307086614173229" right="0.43307086614173229" top="0.55118110236220474" bottom="0.15748031496062992" header="0" footer="0"/>
  <pageSetup paperSize="9" orientation="portrait" r:id="rId1"/>
  <rowBreaks count="1" manualBreakCount="1">
    <brk id="44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Connolly</dc:creator>
  <cp:lastModifiedBy>Claire Wheeler</cp:lastModifiedBy>
  <cp:lastPrinted>2024-02-08T14:52:48Z</cp:lastPrinted>
  <dcterms:created xsi:type="dcterms:W3CDTF">2019-01-17T12:39:16Z</dcterms:created>
  <dcterms:modified xsi:type="dcterms:W3CDTF">2024-02-29T15:39:26Z</dcterms:modified>
</cp:coreProperties>
</file>